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talmeira\Desktop\TECNICA\"/>
    </mc:Choice>
  </mc:AlternateContent>
  <bookViews>
    <workbookView xWindow="0" yWindow="0" windowWidth="25200" windowHeight="10380"/>
  </bookViews>
  <sheets>
    <sheet name="Catastros de Redes" sheetId="7" r:id="rId1"/>
  </sheets>
  <calcPr calcId="191029"/>
  <pivotCaches>
    <pivotCache cacheId="0" r:id="rId2"/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7" l="1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</calcChain>
</file>

<file path=xl/sharedStrings.xml><?xml version="1.0" encoding="utf-8"?>
<sst xmlns="http://schemas.openxmlformats.org/spreadsheetml/2006/main" count="20" uniqueCount="18">
  <si>
    <t>Total</t>
  </si>
  <si>
    <t>Total general</t>
  </si>
  <si>
    <t>Suma de PVC</t>
  </si>
  <si>
    <t>Suma de AC</t>
  </si>
  <si>
    <t>Suma de HF o HG</t>
  </si>
  <si>
    <t>Suma de CCP</t>
  </si>
  <si>
    <t>Suma de PLT</t>
  </si>
  <si>
    <t>Suma de Total</t>
  </si>
  <si>
    <t xml:space="preserve">Total </t>
  </si>
  <si>
    <t>Suma de GRES</t>
  </si>
  <si>
    <t>Suma de CONCRETO</t>
  </si>
  <si>
    <t>Suma de GRP</t>
  </si>
  <si>
    <t>26</t>
  </si>
  <si>
    <t>32</t>
  </si>
  <si>
    <t>Catastro de redes Alcantarillado (km)</t>
  </si>
  <si>
    <t>Catastro de redes Acueducto (km)</t>
  </si>
  <si>
    <r>
      <t xml:space="preserve">NOTA: </t>
    </r>
    <r>
      <rPr>
        <sz val="11"/>
        <color theme="1"/>
        <rFont val="Calibri"/>
        <family val="2"/>
        <scheme val="minor"/>
      </rPr>
      <t>columnas resaltadas reflejan cantidades en km de red que debe ser reemplazada a corto/mediano plazo plazo (0 - 10 años)</t>
    </r>
  </si>
  <si>
    <t>DIAMETRO (pulgadas)/MATERIAL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</si>
</sst>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1" fillId="0" borderId="0" xfId="0" applyFont="1"/>
    <xf numFmtId="0" fontId="0" fillId="0" borderId="1" xfId="0" pivotButton="1" applyFont="1" applyBorder="1" applyAlignment="1">
      <alignment horizontal="center" wrapText="1"/>
    </xf>
    <xf numFmtId="0" fontId="0" fillId="0" borderId="1" xfId="0" pivotButton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31">
    <dxf>
      <alignment wrapText="1"/>
    </dxf>
    <dxf>
      <fill>
        <patternFill patternType="solid">
          <bgColor rgb="FFFFFF00"/>
        </patternFill>
      </fill>
    </dxf>
    <dxf>
      <numFmt numFmtId="2" formatCode="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fill>
        <patternFill patternType="solid">
          <bgColor rgb="FFFFFF00"/>
        </patternFill>
      </fill>
    </dxf>
    <dxf>
      <numFmt numFmtId="2" formatCode="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1"/>
      </font>
    </dxf>
    <dxf>
      <font>
        <sz val="11"/>
      </font>
    </dxf>
    <dxf>
      <font>
        <sz val="1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[Copia de Inventario Redes.xlsx]Catastros de Redes!TablaDinámica5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'Catastros de Redes'!$C$5</c:f>
              <c:strCache>
                <c:ptCount val="1"/>
                <c:pt idx="0">
                  <c:v>Suma de PVC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'Catastros de Redes'!$B$6:$B$21</c:f>
              <c:strCache>
                <c:ptCount val="15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30</c:v>
                </c:pt>
                <c:pt idx="12">
                  <c:v>32</c:v>
                </c:pt>
                <c:pt idx="13">
                  <c:v>36</c:v>
                </c:pt>
                <c:pt idx="14">
                  <c:v>40</c:v>
                </c:pt>
              </c:strCache>
            </c:strRef>
          </c:cat>
          <c:val>
            <c:numRef>
              <c:f>'Catastros de Redes'!$C$6:$C$21</c:f>
              <c:numCache>
                <c:formatCode>0.00</c:formatCode>
                <c:ptCount val="15"/>
                <c:pt idx="0">
                  <c:v>14.79627</c:v>
                </c:pt>
                <c:pt idx="1">
                  <c:v>217.54226</c:v>
                </c:pt>
                <c:pt idx="2">
                  <c:v>25.368040000000001</c:v>
                </c:pt>
                <c:pt idx="3">
                  <c:v>29.593860000000003</c:v>
                </c:pt>
                <c:pt idx="4">
                  <c:v>5.7</c:v>
                </c:pt>
                <c:pt idx="5">
                  <c:v>7.3</c:v>
                </c:pt>
                <c:pt idx="6">
                  <c:v>4.62852</c:v>
                </c:pt>
                <c:pt idx="7">
                  <c:v>0.2</c:v>
                </c:pt>
                <c:pt idx="8">
                  <c:v>0</c:v>
                </c:pt>
                <c:pt idx="9">
                  <c:v>7.5</c:v>
                </c:pt>
                <c:pt idx="10">
                  <c:v>5.6</c:v>
                </c:pt>
                <c:pt idx="11">
                  <c:v>0.8</c:v>
                </c:pt>
                <c:pt idx="12">
                  <c:v>1.1000000000000001</c:v>
                </c:pt>
                <c:pt idx="13">
                  <c:v>3.1</c:v>
                </c:pt>
                <c:pt idx="1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E-4138-9A6E-1B514DA58C1B}"/>
            </c:ext>
          </c:extLst>
        </c:ser>
        <c:ser>
          <c:idx val="1"/>
          <c:order val="1"/>
          <c:tx>
            <c:strRef>
              <c:f>'Catastros de Redes'!$D$5</c:f>
              <c:strCache>
                <c:ptCount val="1"/>
                <c:pt idx="0">
                  <c:v>Suma de GRES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'Catastros de Redes'!$B$6:$B$21</c:f>
              <c:strCache>
                <c:ptCount val="15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30</c:v>
                </c:pt>
                <c:pt idx="12">
                  <c:v>32</c:v>
                </c:pt>
                <c:pt idx="13">
                  <c:v>36</c:v>
                </c:pt>
                <c:pt idx="14">
                  <c:v>40</c:v>
                </c:pt>
              </c:strCache>
            </c:strRef>
          </c:cat>
          <c:val>
            <c:numRef>
              <c:f>'Catastros de Redes'!$D$6:$D$21</c:f>
              <c:numCache>
                <c:formatCode>0.00</c:formatCode>
                <c:ptCount val="15"/>
                <c:pt idx="0">
                  <c:v>2.9</c:v>
                </c:pt>
                <c:pt idx="1">
                  <c:v>234.3</c:v>
                </c:pt>
                <c:pt idx="2">
                  <c:v>13.5</c:v>
                </c:pt>
                <c:pt idx="3">
                  <c:v>12.3</c:v>
                </c:pt>
                <c:pt idx="4">
                  <c:v>6.5</c:v>
                </c:pt>
                <c:pt idx="5">
                  <c:v>4.5</c:v>
                </c:pt>
                <c:pt idx="6">
                  <c:v>2.1</c:v>
                </c:pt>
                <c:pt idx="7">
                  <c:v>0.6</c:v>
                </c:pt>
                <c:pt idx="8">
                  <c:v>0.9</c:v>
                </c:pt>
                <c:pt idx="9">
                  <c:v>2.4</c:v>
                </c:pt>
                <c:pt idx="10">
                  <c:v>1</c:v>
                </c:pt>
                <c:pt idx="11">
                  <c:v>0.2</c:v>
                </c:pt>
                <c:pt idx="12">
                  <c:v>0.2</c:v>
                </c:pt>
                <c:pt idx="13">
                  <c:v>0.5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7E-4138-9A6E-1B514DA58C1B}"/>
            </c:ext>
          </c:extLst>
        </c:ser>
        <c:ser>
          <c:idx val="2"/>
          <c:order val="2"/>
          <c:tx>
            <c:strRef>
              <c:f>'Catastros de Redes'!$E$5</c:f>
              <c:strCache>
                <c:ptCount val="1"/>
                <c:pt idx="0">
                  <c:v>Suma de CONCRETO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'Catastros de Redes'!$B$6:$B$21</c:f>
              <c:strCache>
                <c:ptCount val="15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30</c:v>
                </c:pt>
                <c:pt idx="12">
                  <c:v>32</c:v>
                </c:pt>
                <c:pt idx="13">
                  <c:v>36</c:v>
                </c:pt>
                <c:pt idx="14">
                  <c:v>40</c:v>
                </c:pt>
              </c:strCache>
            </c:strRef>
          </c:cat>
          <c:val>
            <c:numRef>
              <c:f>'Catastros de Redes'!$E$6:$E$21</c:f>
              <c:numCache>
                <c:formatCode>0.00</c:formatCode>
                <c:ptCount val="15"/>
                <c:pt idx="0">
                  <c:v>0.3</c:v>
                </c:pt>
                <c:pt idx="1">
                  <c:v>26.1</c:v>
                </c:pt>
                <c:pt idx="2">
                  <c:v>1.7</c:v>
                </c:pt>
                <c:pt idx="3">
                  <c:v>1.9</c:v>
                </c:pt>
                <c:pt idx="4">
                  <c:v>0.9</c:v>
                </c:pt>
                <c:pt idx="5">
                  <c:v>2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1.9</c:v>
                </c:pt>
                <c:pt idx="10">
                  <c:v>1.2</c:v>
                </c:pt>
                <c:pt idx="11">
                  <c:v>0.2</c:v>
                </c:pt>
                <c:pt idx="12">
                  <c:v>0</c:v>
                </c:pt>
                <c:pt idx="13">
                  <c:v>1.7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7E-4138-9A6E-1B514DA58C1B}"/>
            </c:ext>
          </c:extLst>
        </c:ser>
        <c:ser>
          <c:idx val="3"/>
          <c:order val="3"/>
          <c:tx>
            <c:strRef>
              <c:f>'Catastros de Redes'!$F$5</c:f>
              <c:strCache>
                <c:ptCount val="1"/>
                <c:pt idx="0">
                  <c:v>Suma de GRP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'Catastros de Redes'!$B$6:$B$21</c:f>
              <c:strCache>
                <c:ptCount val="15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30</c:v>
                </c:pt>
                <c:pt idx="12">
                  <c:v>32</c:v>
                </c:pt>
                <c:pt idx="13">
                  <c:v>36</c:v>
                </c:pt>
                <c:pt idx="14">
                  <c:v>40</c:v>
                </c:pt>
              </c:strCache>
            </c:strRef>
          </c:cat>
          <c:val>
            <c:numRef>
              <c:f>'Catastros de Redes'!$F$6:$F$21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1.3</c:v>
                </c:pt>
                <c:pt idx="14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7E-4138-9A6E-1B514DA58C1B}"/>
            </c:ext>
          </c:extLst>
        </c:ser>
        <c:ser>
          <c:idx val="4"/>
          <c:order val="4"/>
          <c:tx>
            <c:strRef>
              <c:f>'Catastros de Redes'!$G$5</c:f>
              <c:strCache>
                <c:ptCount val="1"/>
                <c:pt idx="0">
                  <c:v>Suma de 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'Catastros de Redes'!$B$6:$B$21</c:f>
              <c:strCache>
                <c:ptCount val="15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30</c:v>
                </c:pt>
                <c:pt idx="12">
                  <c:v>32</c:v>
                </c:pt>
                <c:pt idx="13">
                  <c:v>36</c:v>
                </c:pt>
                <c:pt idx="14">
                  <c:v>40</c:v>
                </c:pt>
              </c:strCache>
            </c:strRef>
          </c:cat>
          <c:val>
            <c:numRef>
              <c:f>'Catastros de Redes'!$G$6:$G$21</c:f>
              <c:numCache>
                <c:formatCode>0.00</c:formatCode>
                <c:ptCount val="15"/>
                <c:pt idx="0">
                  <c:v>17.996269999999999</c:v>
                </c:pt>
                <c:pt idx="1">
                  <c:v>477.94226000000003</c:v>
                </c:pt>
                <c:pt idx="2">
                  <c:v>40.568040000000003</c:v>
                </c:pt>
                <c:pt idx="3">
                  <c:v>43.793860000000002</c:v>
                </c:pt>
                <c:pt idx="4">
                  <c:v>13.1</c:v>
                </c:pt>
                <c:pt idx="5">
                  <c:v>13.8</c:v>
                </c:pt>
                <c:pt idx="6">
                  <c:v>7.5285199999999994</c:v>
                </c:pt>
                <c:pt idx="7">
                  <c:v>1.6</c:v>
                </c:pt>
                <c:pt idx="8">
                  <c:v>1.7000000000000002</c:v>
                </c:pt>
                <c:pt idx="9">
                  <c:v>11.9</c:v>
                </c:pt>
                <c:pt idx="10">
                  <c:v>7.8</c:v>
                </c:pt>
                <c:pt idx="11">
                  <c:v>1.2</c:v>
                </c:pt>
                <c:pt idx="12">
                  <c:v>1.3</c:v>
                </c:pt>
                <c:pt idx="13">
                  <c:v>6.6</c:v>
                </c:pt>
                <c:pt idx="14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7E-4138-9A6E-1B514DA58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06015"/>
        <c:axId val="156714815"/>
      </c:barChart>
      <c:catAx>
        <c:axId val="197060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50" b="1"/>
                  <a:t>Diametro/Material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714815"/>
        <c:crosses val="autoZero"/>
        <c:auto val="1"/>
        <c:lblAlgn val="ctr"/>
        <c:lblOffset val="100"/>
        <c:noMultiLvlLbl val="0"/>
      </c:catAx>
      <c:valAx>
        <c:axId val="156714815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50" b="1"/>
                  <a:t>Kilometros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70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3770050464089387E-2"/>
          <c:y val="0.11825176334247102"/>
          <c:w val="0.71746076501531941"/>
          <c:h val="0.69693965730606633"/>
        </c:manualLayout>
      </c:layout>
      <c:barChart>
        <c:barDir val="col"/>
        <c:grouping val="clustered"/>
        <c:varyColors val="0"/>
        <c:ser>
          <c:idx val="0"/>
          <c:order val="0"/>
          <c:tx>
            <c:v>Suma de PVC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6</c:v>
              </c:pt>
              <c:pt idx="5">
                <c:v>8</c:v>
              </c:pt>
              <c:pt idx="6">
                <c:v>10</c:v>
              </c:pt>
              <c:pt idx="7">
                <c:v>12</c:v>
              </c:pt>
              <c:pt idx="8">
                <c:v>14</c:v>
              </c:pt>
              <c:pt idx="9">
                <c:v>16</c:v>
              </c:pt>
              <c:pt idx="10">
                <c:v>18</c:v>
              </c:pt>
              <c:pt idx="11">
                <c:v>20</c:v>
              </c:pt>
              <c:pt idx="12">
                <c:v>21</c:v>
              </c:pt>
              <c:pt idx="13">
                <c:v>24</c:v>
              </c:pt>
              <c:pt idx="14">
                <c:v>28</c:v>
              </c:pt>
            </c:strLit>
          </c:cat>
          <c:val>
            <c:numLit>
              <c:formatCode>General</c:formatCode>
              <c:ptCount val="15"/>
              <c:pt idx="0">
                <c:v>1.85</c:v>
              </c:pt>
              <c:pt idx="1">
                <c:v>1.0975142</c:v>
              </c:pt>
              <c:pt idx="2">
                <c:v>447.86</c:v>
              </c:pt>
              <c:pt idx="3">
                <c:v>21.4035233</c:v>
              </c:pt>
              <c:pt idx="4">
                <c:v>29.229323900000001</c:v>
              </c:pt>
              <c:pt idx="5">
                <c:v>22.707716699999999</c:v>
              </c:pt>
              <c:pt idx="6">
                <c:v>9.9063704000000001</c:v>
              </c:pt>
              <c:pt idx="7">
                <c:v>0.144091</c:v>
              </c:pt>
              <c:pt idx="8">
                <c:v>0.70777690000000004</c:v>
              </c:pt>
              <c:pt idx="9">
                <c:v>10.729308899999999</c:v>
              </c:pt>
              <c:pt idx="10">
                <c:v>2.2551242999999999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24-470D-898D-78FFD14E1190}"/>
            </c:ext>
          </c:extLst>
        </c:ser>
        <c:ser>
          <c:idx val="1"/>
          <c:order val="1"/>
          <c:tx>
            <c:v>Suma de AC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6</c:v>
              </c:pt>
              <c:pt idx="5">
                <c:v>8</c:v>
              </c:pt>
              <c:pt idx="6">
                <c:v>10</c:v>
              </c:pt>
              <c:pt idx="7">
                <c:v>12</c:v>
              </c:pt>
              <c:pt idx="8">
                <c:v>14</c:v>
              </c:pt>
              <c:pt idx="9">
                <c:v>16</c:v>
              </c:pt>
              <c:pt idx="10">
                <c:v>18</c:v>
              </c:pt>
              <c:pt idx="11">
                <c:v>20</c:v>
              </c:pt>
              <c:pt idx="12">
                <c:v>21</c:v>
              </c:pt>
              <c:pt idx="13">
                <c:v>24</c:v>
              </c:pt>
              <c:pt idx="14">
                <c:v>28</c:v>
              </c:pt>
            </c:strLit>
          </c:cat>
          <c: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149.75299999999999</c:v>
              </c:pt>
              <c:pt idx="3">
                <c:v>5.8726117999999996</c:v>
              </c:pt>
              <c:pt idx="4">
                <c:v>34.633405400000001</c:v>
              </c:pt>
              <c:pt idx="5">
                <c:v>28.070573100000001</c:v>
              </c:pt>
              <c:pt idx="6">
                <c:v>6.8284738999999997</c:v>
              </c:pt>
              <c:pt idx="7">
                <c:v>14.5260494</c:v>
              </c:pt>
              <c:pt idx="8">
                <c:v>7.0037456999999996</c:v>
              </c:pt>
              <c:pt idx="9">
                <c:v>9.0556616999999999</c:v>
              </c:pt>
              <c:pt idx="10">
                <c:v>0.94806539999999995</c:v>
              </c:pt>
              <c:pt idx="11">
                <c:v>3.4559383000000001</c:v>
              </c:pt>
              <c:pt idx="12">
                <c:v>0</c:v>
              </c:pt>
              <c:pt idx="13">
                <c:v>1.6478839999999999</c:v>
              </c:pt>
              <c:pt idx="14">
                <c:v>4.0001000000000002E-2</c:v>
              </c:pt>
            </c:numLit>
          </c:val>
          <c:extLst>
            <c:ext xmlns:c16="http://schemas.microsoft.com/office/drawing/2014/chart" uri="{C3380CC4-5D6E-409C-BE32-E72D297353CC}">
              <c16:uniqueId val="{00000001-5D24-470D-898D-78FFD14E1190}"/>
            </c:ext>
          </c:extLst>
        </c:ser>
        <c:ser>
          <c:idx val="2"/>
          <c:order val="2"/>
          <c:tx>
            <c:v>Suma de HF o HG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6</c:v>
              </c:pt>
              <c:pt idx="5">
                <c:v>8</c:v>
              </c:pt>
              <c:pt idx="6">
                <c:v>10</c:v>
              </c:pt>
              <c:pt idx="7">
                <c:v>12</c:v>
              </c:pt>
              <c:pt idx="8">
                <c:v>14</c:v>
              </c:pt>
              <c:pt idx="9">
                <c:v>16</c:v>
              </c:pt>
              <c:pt idx="10">
                <c:v>18</c:v>
              </c:pt>
              <c:pt idx="11">
                <c:v>20</c:v>
              </c:pt>
              <c:pt idx="12">
                <c:v>21</c:v>
              </c:pt>
              <c:pt idx="13">
                <c:v>24</c:v>
              </c:pt>
              <c:pt idx="14">
                <c:v>28</c:v>
              </c:pt>
            </c:strLit>
          </c:cat>
          <c:val>
            <c:numLit>
              <c:formatCode>General</c:formatCode>
              <c:ptCount val="15"/>
              <c:pt idx="0">
                <c:v>0</c:v>
              </c:pt>
              <c:pt idx="1">
                <c:v>1.0198993999999999</c:v>
              </c:pt>
              <c:pt idx="2">
                <c:v>0.91</c:v>
              </c:pt>
              <c:pt idx="3">
                <c:v>1.06</c:v>
              </c:pt>
              <c:pt idx="4">
                <c:v>7.0000000000000001E-3</c:v>
              </c:pt>
              <c:pt idx="5">
                <c:v>0.3862121</c:v>
              </c:pt>
              <c:pt idx="6">
                <c:v>0</c:v>
              </c:pt>
              <c:pt idx="7">
                <c:v>6.0886599999999999E-2</c:v>
              </c:pt>
              <c:pt idx="8">
                <c:v>0</c:v>
              </c:pt>
              <c:pt idx="9">
                <c:v>3.8614599999999999E-2</c:v>
              </c:pt>
              <c:pt idx="10">
                <c:v>0</c:v>
              </c:pt>
              <c:pt idx="11">
                <c:v>4.5992600000000002E-2</c:v>
              </c:pt>
              <c:pt idx="12">
                <c:v>0</c:v>
              </c:pt>
              <c:pt idx="13">
                <c:v>4.4727500000000003E-2</c:v>
              </c:pt>
              <c:pt idx="1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D24-470D-898D-78FFD14E1190}"/>
            </c:ext>
          </c:extLst>
        </c:ser>
        <c:ser>
          <c:idx val="3"/>
          <c:order val="3"/>
          <c:tx>
            <c:v>Suma de CCP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6</c:v>
              </c:pt>
              <c:pt idx="5">
                <c:v>8</c:v>
              </c:pt>
              <c:pt idx="6">
                <c:v>10</c:v>
              </c:pt>
              <c:pt idx="7">
                <c:v>12</c:v>
              </c:pt>
              <c:pt idx="8">
                <c:v>14</c:v>
              </c:pt>
              <c:pt idx="9">
                <c:v>16</c:v>
              </c:pt>
              <c:pt idx="10">
                <c:v>18</c:v>
              </c:pt>
              <c:pt idx="11">
                <c:v>20</c:v>
              </c:pt>
              <c:pt idx="12">
                <c:v>21</c:v>
              </c:pt>
              <c:pt idx="13">
                <c:v>24</c:v>
              </c:pt>
              <c:pt idx="14">
                <c:v>28</c:v>
              </c:pt>
            </c:strLit>
          </c:cat>
          <c: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0.01</c:v>
              </c:pt>
              <c:pt idx="6">
                <c:v>2.9874999999999999E-2</c:v>
              </c:pt>
              <c:pt idx="7">
                <c:v>0</c:v>
              </c:pt>
              <c:pt idx="8">
                <c:v>0.52461239999999998</c:v>
              </c:pt>
              <c:pt idx="9">
                <c:v>0.60575690000000004</c:v>
              </c:pt>
              <c:pt idx="10">
                <c:v>0</c:v>
              </c:pt>
              <c:pt idx="11">
                <c:v>0</c:v>
              </c:pt>
              <c:pt idx="12">
                <c:v>4.5164198999999998</c:v>
              </c:pt>
              <c:pt idx="13">
                <c:v>1.2720921999999999</c:v>
              </c:pt>
              <c:pt idx="14">
                <c:v>4.8521685000000003</c:v>
              </c:pt>
            </c:numLit>
          </c:val>
          <c:extLst>
            <c:ext xmlns:c16="http://schemas.microsoft.com/office/drawing/2014/chart" uri="{C3380CC4-5D6E-409C-BE32-E72D297353CC}">
              <c16:uniqueId val="{00000003-5D24-470D-898D-78FFD14E1190}"/>
            </c:ext>
          </c:extLst>
        </c:ser>
        <c:ser>
          <c:idx val="4"/>
          <c:order val="4"/>
          <c:tx>
            <c:v>Suma de PLT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6</c:v>
              </c:pt>
              <c:pt idx="5">
                <c:v>8</c:v>
              </c:pt>
              <c:pt idx="6">
                <c:v>10</c:v>
              </c:pt>
              <c:pt idx="7">
                <c:v>12</c:v>
              </c:pt>
              <c:pt idx="8">
                <c:v>14</c:v>
              </c:pt>
              <c:pt idx="9">
                <c:v>16</c:v>
              </c:pt>
              <c:pt idx="10">
                <c:v>18</c:v>
              </c:pt>
              <c:pt idx="11">
                <c:v>20</c:v>
              </c:pt>
              <c:pt idx="12">
                <c:v>21</c:v>
              </c:pt>
              <c:pt idx="13">
                <c:v>24</c:v>
              </c:pt>
              <c:pt idx="14">
                <c:v>28</c:v>
              </c:pt>
            </c:strLit>
          </c:cat>
          <c: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2.38</c:v>
              </c:pt>
              <c:pt idx="3">
                <c:v>0</c:v>
              </c:pt>
              <c:pt idx="4">
                <c:v>2.1448485000000002</c:v>
              </c:pt>
              <c:pt idx="5">
                <c:v>1.3763748</c:v>
              </c:pt>
              <c:pt idx="6">
                <c:v>2.3200441000000001</c:v>
              </c:pt>
              <c:pt idx="7">
                <c:v>3.26737E-2</c:v>
              </c:pt>
              <c:pt idx="8">
                <c:v>9.7482799999999994E-2</c:v>
              </c:pt>
              <c:pt idx="9">
                <c:v>1.890884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D24-470D-898D-78FFD14E1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07679"/>
        <c:axId val="19703935"/>
      </c:barChart>
      <c:catAx>
        <c:axId val="197076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50" b="1"/>
                  <a:t>Diametro/Material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703935"/>
        <c:crosses val="autoZero"/>
        <c:auto val="1"/>
        <c:lblAlgn val="ctr"/>
        <c:lblOffset val="100"/>
        <c:noMultiLvlLbl val="0"/>
      </c:catAx>
      <c:valAx>
        <c:axId val="19703935"/>
        <c:scaling>
          <c:orientation val="minMax"/>
          <c:max val="4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100" b="1"/>
                  <a:t>Kilometros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707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19047</xdr:colOff>
      <xdr:row>1</xdr:row>
      <xdr:rowOff>163883</xdr:rowOff>
    </xdr:from>
    <xdr:to>
      <xdr:col>19</xdr:col>
      <xdr:colOff>448235</xdr:colOff>
      <xdr:row>21</xdr:row>
      <xdr:rowOff>56030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7754052-0612-4415-9AF3-8B4283165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537883</xdr:colOff>
      <xdr:row>22</xdr:row>
      <xdr:rowOff>179294</xdr:rowOff>
    </xdr:from>
    <xdr:to>
      <xdr:col>20</xdr:col>
      <xdr:colOff>156883</xdr:colOff>
      <xdr:row>42</xdr:row>
      <xdr:rowOff>184058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73F386A-3DD0-457D-ACB1-477B0DD6B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laino/AppData/Local/Microsoft/Windows/INetCache/Content.Outlook/QVKO6GNU/informe%20catastro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laino/AppData/Local/Microsoft/Windows/INetCache/Content.Outlook/QVKO6GNU/informe%20catastro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Eduardo Aaron Daza" refreshedDate="44504.377048842594" createdVersion="7" refreshedVersion="7" minRefreshableVersion="3" recordCount="15">
  <cacheSource type="worksheet">
    <worksheetSource ref="B3:H18" sheet="Hoja1" r:id="rId2"/>
  </cacheSource>
  <cacheFields count="7">
    <cacheField name="Ø (Pulg)" numFmtId="0">
      <sharedItems containsSemiMixedTypes="0" containsString="0" containsNumber="1" containsInteger="1" minValue="1" maxValue="28" count="15">
        <n v="1"/>
        <n v="2"/>
        <n v="3"/>
        <n v="4"/>
        <n v="6"/>
        <n v="8"/>
        <n v="10"/>
        <n v="12"/>
        <n v="14"/>
        <n v="16"/>
        <n v="18"/>
        <n v="20"/>
        <n v="21"/>
        <n v="24"/>
        <n v="28"/>
      </sharedItems>
    </cacheField>
    <cacheField name="PVC" numFmtId="0">
      <sharedItems containsSemiMixedTypes="0" containsString="0" containsNumber="1" minValue="0" maxValue="447.86" count="12">
        <n v="1.85"/>
        <n v="1.0975142"/>
        <n v="447.86"/>
        <n v="21.4035233"/>
        <n v="29.229323900000001"/>
        <n v="22.707716699999999"/>
        <n v="9.9063704000000001"/>
        <n v="0.144091"/>
        <n v="0.70777690000000004"/>
        <n v="10.729308899999999"/>
        <n v="2.2551242999999999"/>
        <n v="0"/>
      </sharedItems>
    </cacheField>
    <cacheField name="AC" numFmtId="0">
      <sharedItems containsSemiMixedTypes="0" containsString="0" containsNumber="1" minValue="0" maxValue="149.75299999999999"/>
    </cacheField>
    <cacheField name="HF o HG" numFmtId="0">
      <sharedItems containsSemiMixedTypes="0" containsString="0" containsNumber="1" minValue="0" maxValue="1.06"/>
    </cacheField>
    <cacheField name="CCP" numFmtId="0">
      <sharedItems containsSemiMixedTypes="0" containsString="0" containsNumber="1" minValue="0" maxValue="4.8521685000000003"/>
    </cacheField>
    <cacheField name="PLT" numFmtId="0">
      <sharedItems containsSemiMixedTypes="0" containsString="0" containsNumber="1" minValue="0" maxValue="2.38"/>
    </cacheField>
    <cacheField name="Total" numFmtId="164">
      <sharedItems containsSemiMixedTypes="0" containsString="0" containsNumber="1" minValue="1.85" maxValue="600.903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arlos Eduardo Aaron Daza" refreshedDate="44504.383108912036" createdVersion="7" refreshedVersion="7" minRefreshableVersion="3" recordCount="15">
  <cacheSource type="worksheet">
    <worksheetSource ref="B21:G36" sheet="Hoja1" r:id="rId2"/>
  </cacheSource>
  <cacheFields count="6">
    <cacheField name="Ø (Pulg)" numFmtId="0">
      <sharedItems containsSemiMixedTypes="0" containsString="0" containsNumber="1" containsInteger="1" minValue="6" maxValue="40" count="15">
        <n v="6"/>
        <n v="8"/>
        <n v="10"/>
        <n v="12"/>
        <n v="14"/>
        <n v="16"/>
        <n v="18"/>
        <n v="20"/>
        <n v="21"/>
        <n v="24"/>
        <n v="27"/>
        <n v="30"/>
        <n v="33"/>
        <n v="36"/>
        <n v="40"/>
      </sharedItems>
    </cacheField>
    <cacheField name="PVC" numFmtId="0">
      <sharedItems containsSemiMixedTypes="0" containsString="0" containsNumber="1" minValue="0" maxValue="217.54226"/>
    </cacheField>
    <cacheField name="GRES" numFmtId="0">
      <sharedItems containsSemiMixedTypes="0" containsString="0" containsNumber="1" minValue="0" maxValue="234.3"/>
    </cacheField>
    <cacheField name="CONCRETO" numFmtId="0">
      <sharedItems containsSemiMixedTypes="0" containsString="0" containsNumber="1" minValue="0" maxValue="26.1"/>
    </cacheField>
    <cacheField name="GRP" numFmtId="0">
      <sharedItems containsSemiMixedTypes="0" containsString="0" containsNumber="1" minValue="0" maxValue="6.6"/>
    </cacheField>
    <cacheField name="Total" numFmtId="0">
      <sharedItems containsSemiMixedTypes="0" containsString="0" containsNumber="1" minValue="1.2" maxValue="477.94226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x v="0"/>
    <n v="0"/>
    <n v="0"/>
    <n v="0"/>
    <n v="0"/>
    <n v="1.85"/>
  </r>
  <r>
    <x v="1"/>
    <x v="1"/>
    <n v="0"/>
    <n v="1.0198993999999999"/>
    <n v="0"/>
    <n v="0"/>
    <n v="2.1174135999999999"/>
  </r>
  <r>
    <x v="2"/>
    <x v="2"/>
    <n v="149.75299999999999"/>
    <n v="0.91"/>
    <n v="0"/>
    <n v="2.38"/>
    <n v="600.90300000000002"/>
  </r>
  <r>
    <x v="3"/>
    <x v="3"/>
    <n v="5.8726117999999996"/>
    <n v="1.06"/>
    <n v="0"/>
    <n v="0"/>
    <n v="28.336135099999996"/>
  </r>
  <r>
    <x v="4"/>
    <x v="4"/>
    <n v="34.633405400000001"/>
    <n v="7.0000000000000001E-3"/>
    <n v="0"/>
    <n v="2.1448485000000002"/>
    <n v="66.014577799999998"/>
  </r>
  <r>
    <x v="5"/>
    <x v="5"/>
    <n v="28.070573100000001"/>
    <n v="0.3862121"/>
    <n v="0.01"/>
    <n v="1.3763748"/>
    <n v="52.550876699999996"/>
  </r>
  <r>
    <x v="6"/>
    <x v="6"/>
    <n v="6.8284738999999997"/>
    <n v="0"/>
    <n v="2.9874999999999999E-2"/>
    <n v="2.3200441000000001"/>
    <n v="19.0847634"/>
  </r>
  <r>
    <x v="7"/>
    <x v="7"/>
    <n v="14.5260494"/>
    <n v="6.0886599999999999E-2"/>
    <n v="0"/>
    <n v="3.26737E-2"/>
    <n v="14.763700699999999"/>
  </r>
  <r>
    <x v="8"/>
    <x v="8"/>
    <n v="7.0037456999999996"/>
    <n v="0"/>
    <n v="0.52461239999999998"/>
    <n v="9.7482799999999994E-2"/>
    <n v="8.333617799999999"/>
  </r>
  <r>
    <x v="9"/>
    <x v="9"/>
    <n v="9.0556616999999999"/>
    <n v="3.8614599999999999E-2"/>
    <n v="0.60575690000000004"/>
    <n v="1.890884"/>
    <n v="22.320226099999999"/>
  </r>
  <r>
    <x v="10"/>
    <x v="10"/>
    <n v="0.94806539999999995"/>
    <n v="0"/>
    <n v="0"/>
    <n v="0"/>
    <n v="3.2031896999999998"/>
  </r>
  <r>
    <x v="11"/>
    <x v="11"/>
    <n v="3.4559383000000001"/>
    <n v="4.5992600000000002E-2"/>
    <n v="0"/>
    <n v="0"/>
    <n v="3.5019309000000001"/>
  </r>
  <r>
    <x v="12"/>
    <x v="11"/>
    <n v="0"/>
    <n v="0"/>
    <n v="4.5164198999999998"/>
    <n v="0"/>
    <n v="4.5164198999999998"/>
  </r>
  <r>
    <x v="13"/>
    <x v="11"/>
    <n v="1.6478839999999999"/>
    <n v="4.4727500000000003E-2"/>
    <n v="1.2720921999999999"/>
    <n v="0"/>
    <n v="2.9647036999999998"/>
  </r>
  <r>
    <x v="14"/>
    <x v="11"/>
    <n v="4.0001000000000002E-2"/>
    <n v="0"/>
    <n v="4.8521685000000003"/>
    <n v="0"/>
    <n v="4.892169500000000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n v="14.79627"/>
    <n v="2.9"/>
    <n v="0.3"/>
    <n v="0"/>
    <n v="17.996269999999999"/>
  </r>
  <r>
    <x v="1"/>
    <n v="217.54226"/>
    <n v="234.3"/>
    <n v="26.1"/>
    <n v="0"/>
    <n v="477.94226000000003"/>
  </r>
  <r>
    <x v="2"/>
    <n v="25.368040000000001"/>
    <n v="13.5"/>
    <n v="1.7"/>
    <n v="0"/>
    <n v="40.568040000000003"/>
  </r>
  <r>
    <x v="3"/>
    <n v="29.593860000000003"/>
    <n v="12.3"/>
    <n v="1.9"/>
    <n v="0"/>
    <n v="43.793860000000002"/>
  </r>
  <r>
    <x v="4"/>
    <n v="5.7"/>
    <n v="6.5"/>
    <n v="0.9"/>
    <n v="0"/>
    <n v="13.1"/>
  </r>
  <r>
    <x v="5"/>
    <n v="7.3"/>
    <n v="4.5"/>
    <n v="2"/>
    <n v="0"/>
    <n v="13.8"/>
  </r>
  <r>
    <x v="6"/>
    <n v="4.62852"/>
    <n v="2.1"/>
    <n v="0.8"/>
    <n v="0"/>
    <n v="7.5285199999999994"/>
  </r>
  <r>
    <x v="7"/>
    <n v="0.2"/>
    <n v="0.6"/>
    <n v="0.8"/>
    <n v="0"/>
    <n v="1.6"/>
  </r>
  <r>
    <x v="8"/>
    <n v="0"/>
    <n v="0.9"/>
    <n v="0.8"/>
    <n v="0"/>
    <n v="1.7000000000000002"/>
  </r>
  <r>
    <x v="9"/>
    <n v="7.5"/>
    <n v="2.4"/>
    <n v="1.9"/>
    <n v="0.1"/>
    <n v="11.9"/>
  </r>
  <r>
    <x v="10"/>
    <n v="5.6"/>
    <n v="1"/>
    <n v="1.2"/>
    <n v="0"/>
    <n v="7.8"/>
  </r>
  <r>
    <x v="11"/>
    <n v="0.8"/>
    <n v="0.2"/>
    <n v="0.2"/>
    <n v="0"/>
    <n v="1.2"/>
  </r>
  <r>
    <x v="12"/>
    <n v="1.1000000000000001"/>
    <n v="0.2"/>
    <n v="0"/>
    <n v="0"/>
    <n v="1.3"/>
  </r>
  <r>
    <x v="13"/>
    <n v="3.1"/>
    <n v="0.5"/>
    <n v="1.7"/>
    <n v="1.3"/>
    <n v="6.6"/>
  </r>
  <r>
    <x v="14"/>
    <n v="0.7"/>
    <n v="0"/>
    <n v="0"/>
    <n v="6.6"/>
    <n v="7.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Dinámica6" cacheId="0" applyNumberFormats="0" applyBorderFormats="0" applyFontFormats="0" applyPatternFormats="0" applyAlignmentFormats="0" applyWidthHeightFormats="1" dataCaption="Valores" grandTotalCaption="Total " updatedVersion="7" minRefreshableVersion="3" useAutoFormatting="1" itemPrintTitles="1" createdVersion="7" indent="0" outline="1" outlineData="1" multipleFieldFilters="0" chartFormat="2" rowHeaderCaption="DIAMETRO (pulgadas)/MATERIAL">
  <location ref="B26:G42" firstHeaderRow="0" firstDataRow="1" firstDataCol="1"/>
  <pivotFields count="7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dataField="1" showAll="0">
      <items count="13">
        <item x="11"/>
        <item x="7"/>
        <item x="8"/>
        <item x="1"/>
        <item x="0"/>
        <item x="10"/>
        <item x="6"/>
        <item x="9"/>
        <item x="3"/>
        <item x="5"/>
        <item x="4"/>
        <item x="2"/>
        <item t="default"/>
      </items>
    </pivotField>
    <pivotField dataField="1" showAll="0"/>
    <pivotField dataField="1" showAll="0"/>
    <pivotField dataField="1" showAll="0"/>
    <pivotField dataField="1" showAll="0"/>
    <pivotField numFmtId="164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PVC" fld="1" baseField="0" baseItem="0"/>
    <dataField name="Suma de AC" fld="2" baseField="0" baseItem="0"/>
    <dataField name="Suma de HF o HG" fld="3" baseField="0" baseItem="0"/>
    <dataField name="Suma de CCP" fld="4" baseField="0" baseItem="0"/>
    <dataField name="Suma de PLT" fld="5" baseField="0" baseItem="0"/>
  </dataFields>
  <formats count="13"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0" type="button" dataOnly="0" labelOnly="1" outline="0" axis="axisRow" fieldPosition="0"/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grandRow="1" outline="0" fieldPosition="0"/>
    </format>
    <format dxfId="7">
      <pivotArea field="0" type="button" dataOnly="0" labelOnly="1" outline="0" axis="axisRow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Row="1" outline="0" fieldPosition="0"/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">
      <pivotArea outline="0" collapsedLevelsAreSubtotals="1" fieldPosition="0"/>
    </format>
    <format dxfId="2">
      <pivotArea outline="0" collapsedLevelsAreSubtotals="1" fieldPosition="0"/>
    </format>
    <format dxfId="1">
      <pivotArea collapsedLevelsAreSubtotals="1" fieldPosition="0">
        <references count="2">
          <reference field="4294967294" count="1" selected="0">
            <x v="1"/>
          </reference>
          <reference field="0" count="0"/>
        </references>
      </pivotArea>
    </format>
    <format dxfId="0">
      <pivotArea field="0" type="button" dataOnly="0" labelOnly="1" outline="0" axis="axisRow" fieldPosition="0"/>
    </format>
  </formats>
  <chartFormats count="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5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1" rowHeaderCaption="DIAMETRO (pulgadas)/MATERIAL">
  <location ref="B5:G21" firstHeaderRow="0" firstDataRow="1" firstDataCol="1"/>
  <pivotFields count="6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n="26" x="10"/>
        <item x="11"/>
        <item n="32" x="12"/>
        <item x="13"/>
        <item x="1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PVC" fld="1" baseField="0" baseItem="0"/>
    <dataField name="Suma de GRES" fld="2" baseField="0" baseItem="0"/>
    <dataField name="Suma de CONCRETO" fld="3" baseField="0" baseItem="0"/>
    <dataField name="Suma de GRP" fld="4" baseField="0" baseItem="0"/>
    <dataField name="Suma de Total" fld="5" baseField="0" baseItem="0"/>
  </dataFields>
  <formats count="18">
    <format dxfId="30">
      <pivotArea field="0" type="button" dataOnly="0" labelOnly="1" outline="0" axis="axisRow" fieldPosition="0"/>
    </format>
    <format dxfId="29">
      <pivotArea dataOnly="0" labelOnly="1" fieldPosition="0">
        <references count="1">
          <reference field="0" count="0"/>
        </references>
      </pivotArea>
    </format>
    <format dxfId="28">
      <pivotArea dataOnly="0" labelOnly="1" grandRow="1" outline="0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0" type="button" dataOnly="0" labelOnly="1" outline="0" axis="axisRow" fieldPosition="0"/>
    </format>
    <format dxfId="24">
      <pivotArea dataOnly="0" labelOnly="1" fieldPosition="0">
        <references count="1">
          <reference field="0" count="0"/>
        </references>
      </pivotArea>
    </format>
    <format dxfId="23">
      <pivotArea dataOnly="0" labelOnly="1" grandRow="1" outline="0" fieldPosition="0"/>
    </format>
    <format dxfId="2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fieldPosition="0">
        <references count="1">
          <reference field="0" count="0"/>
        </references>
      </pivotArea>
    </format>
    <format dxfId="17">
      <pivotArea dataOnly="0" labelOnly="1" grandRow="1" outline="0" fieldPosition="0"/>
    </format>
    <format dxfId="1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5">
      <pivotArea outline="0" collapsedLevelsAreSubtotals="1" fieldPosition="0"/>
    </format>
    <format dxfId="14">
      <pivotArea collapsedLevelsAreSubtotals="1" fieldPosition="0">
        <references count="2">
          <reference field="4294967294" count="1" selected="0">
            <x v="1"/>
          </reference>
          <reference field="0" count="0"/>
        </references>
      </pivotArea>
    </format>
    <format dxfId="13">
      <pivotArea field="0" type="button" dataOnly="0" labelOnly="1" outline="0" axis="axisRow" fieldPosition="0"/>
    </format>
  </format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48"/>
  <sheetViews>
    <sheetView tabSelected="1" zoomScale="85" zoomScaleNormal="85" workbookViewId="0">
      <selection activeCell="C32" sqref="C32"/>
    </sheetView>
  </sheetViews>
  <sheetFormatPr baseColWidth="10" defaultRowHeight="15" x14ac:dyDescent="0.25"/>
  <cols>
    <col min="2" max="2" width="22.85546875" style="4" customWidth="1"/>
    <col min="3" max="3" width="12.5703125" bestFit="1" customWidth="1"/>
    <col min="4" max="4" width="13.5703125" bestFit="1" customWidth="1"/>
    <col min="5" max="5" width="18.85546875" bestFit="1" customWidth="1"/>
    <col min="6" max="6" width="12.7109375" bestFit="1" customWidth="1"/>
    <col min="7" max="7" width="13.42578125" bestFit="1" customWidth="1"/>
  </cols>
  <sheetData>
    <row r="4" spans="2:7" x14ac:dyDescent="0.25">
      <c r="B4" s="12" t="s">
        <v>14</v>
      </c>
      <c r="C4" s="13"/>
      <c r="D4" s="13"/>
      <c r="E4" s="13"/>
      <c r="F4" s="13"/>
      <c r="G4" s="14"/>
    </row>
    <row r="5" spans="2:7" ht="30" x14ac:dyDescent="0.25">
      <c r="B5" s="10" t="s">
        <v>17</v>
      </c>
      <c r="C5" s="2" t="s">
        <v>2</v>
      </c>
      <c r="D5" s="2" t="s">
        <v>9</v>
      </c>
      <c r="E5" s="2" t="s">
        <v>10</v>
      </c>
      <c r="F5" s="2" t="s">
        <v>11</v>
      </c>
      <c r="G5" s="2" t="s">
        <v>7</v>
      </c>
    </row>
    <row r="6" spans="2:7" x14ac:dyDescent="0.25">
      <c r="B6" s="5">
        <v>6</v>
      </c>
      <c r="C6" s="6">
        <v>14.79627</v>
      </c>
      <c r="D6" s="8">
        <v>2.9</v>
      </c>
      <c r="E6" s="6">
        <v>0.3</v>
      </c>
      <c r="F6" s="6">
        <v>0</v>
      </c>
      <c r="G6" s="6">
        <v>17.996269999999999</v>
      </c>
    </row>
    <row r="7" spans="2:7" x14ac:dyDescent="0.25">
      <c r="B7" s="5">
        <v>8</v>
      </c>
      <c r="C7" s="6">
        <v>217.54226</v>
      </c>
      <c r="D7" s="8">
        <v>234.3</v>
      </c>
      <c r="E7" s="6">
        <v>26.1</v>
      </c>
      <c r="F7" s="6">
        <v>0</v>
      </c>
      <c r="G7" s="6">
        <v>477.94226000000003</v>
      </c>
    </row>
    <row r="8" spans="2:7" x14ac:dyDescent="0.25">
      <c r="B8" s="5">
        <v>10</v>
      </c>
      <c r="C8" s="6">
        <v>25.368040000000001</v>
      </c>
      <c r="D8" s="8">
        <v>13.5</v>
      </c>
      <c r="E8" s="6">
        <v>1.7</v>
      </c>
      <c r="F8" s="6">
        <v>0</v>
      </c>
      <c r="G8" s="6">
        <v>40.568040000000003</v>
      </c>
    </row>
    <row r="9" spans="2:7" x14ac:dyDescent="0.25">
      <c r="B9" s="5">
        <v>12</v>
      </c>
      <c r="C9" s="6">
        <v>29.593860000000003</v>
      </c>
      <c r="D9" s="8">
        <v>12.3</v>
      </c>
      <c r="E9" s="6">
        <v>1.9</v>
      </c>
      <c r="F9" s="6">
        <v>0</v>
      </c>
      <c r="G9" s="6">
        <v>43.793860000000002</v>
      </c>
    </row>
    <row r="10" spans="2:7" x14ac:dyDescent="0.25">
      <c r="B10" s="5">
        <v>14</v>
      </c>
      <c r="C10" s="6">
        <v>5.7</v>
      </c>
      <c r="D10" s="8">
        <v>6.5</v>
      </c>
      <c r="E10" s="6">
        <v>0.9</v>
      </c>
      <c r="F10" s="6">
        <v>0</v>
      </c>
      <c r="G10" s="6">
        <v>13.1</v>
      </c>
    </row>
    <row r="11" spans="2:7" x14ac:dyDescent="0.25">
      <c r="B11" s="5">
        <v>16</v>
      </c>
      <c r="C11" s="6">
        <v>7.3</v>
      </c>
      <c r="D11" s="8">
        <v>4.5</v>
      </c>
      <c r="E11" s="6">
        <v>2</v>
      </c>
      <c r="F11" s="6">
        <v>0</v>
      </c>
      <c r="G11" s="6">
        <v>13.8</v>
      </c>
    </row>
    <row r="12" spans="2:7" x14ac:dyDescent="0.25">
      <c r="B12" s="5">
        <v>18</v>
      </c>
      <c r="C12" s="6">
        <v>4.62852</v>
      </c>
      <c r="D12" s="8">
        <v>2.1</v>
      </c>
      <c r="E12" s="6">
        <v>0.8</v>
      </c>
      <c r="F12" s="6">
        <v>0</v>
      </c>
      <c r="G12" s="6">
        <v>7.5285199999999994</v>
      </c>
    </row>
    <row r="13" spans="2:7" x14ac:dyDescent="0.25">
      <c r="B13" s="5">
        <v>20</v>
      </c>
      <c r="C13" s="6">
        <v>0.2</v>
      </c>
      <c r="D13" s="8">
        <v>0.6</v>
      </c>
      <c r="E13" s="6">
        <v>0.8</v>
      </c>
      <c r="F13" s="6">
        <v>0</v>
      </c>
      <c r="G13" s="6">
        <v>1.6</v>
      </c>
    </row>
    <row r="14" spans="2:7" x14ac:dyDescent="0.25">
      <c r="B14" s="5">
        <v>21</v>
      </c>
      <c r="C14" s="6">
        <v>0</v>
      </c>
      <c r="D14" s="8">
        <v>0.9</v>
      </c>
      <c r="E14" s="6">
        <v>0.8</v>
      </c>
      <c r="F14" s="6">
        <v>0</v>
      </c>
      <c r="G14" s="6">
        <v>1.7000000000000002</v>
      </c>
    </row>
    <row r="15" spans="2:7" x14ac:dyDescent="0.25">
      <c r="B15" s="5">
        <v>24</v>
      </c>
      <c r="C15" s="6">
        <v>7.5</v>
      </c>
      <c r="D15" s="8">
        <v>2.4</v>
      </c>
      <c r="E15" s="6">
        <v>1.9</v>
      </c>
      <c r="F15" s="6">
        <v>0.1</v>
      </c>
      <c r="G15" s="6">
        <v>11.9</v>
      </c>
    </row>
    <row r="16" spans="2:7" x14ac:dyDescent="0.25">
      <c r="B16" s="5" t="s">
        <v>12</v>
      </c>
      <c r="C16" s="6">
        <v>5.6</v>
      </c>
      <c r="D16" s="8">
        <v>1</v>
      </c>
      <c r="E16" s="6">
        <v>1.2</v>
      </c>
      <c r="F16" s="6">
        <v>0</v>
      </c>
      <c r="G16" s="6">
        <v>7.8</v>
      </c>
    </row>
    <row r="17" spans="2:8" x14ac:dyDescent="0.25">
      <c r="B17" s="5">
        <v>30</v>
      </c>
      <c r="C17" s="6">
        <v>0.8</v>
      </c>
      <c r="D17" s="8">
        <v>0.2</v>
      </c>
      <c r="E17" s="6">
        <v>0.2</v>
      </c>
      <c r="F17" s="6">
        <v>0</v>
      </c>
      <c r="G17" s="6">
        <v>1.2</v>
      </c>
    </row>
    <row r="18" spans="2:8" x14ac:dyDescent="0.25">
      <c r="B18" s="5" t="s">
        <v>13</v>
      </c>
      <c r="C18" s="6">
        <v>1.1000000000000001</v>
      </c>
      <c r="D18" s="8">
        <v>0.2</v>
      </c>
      <c r="E18" s="6">
        <v>0</v>
      </c>
      <c r="F18" s="6">
        <v>0</v>
      </c>
      <c r="G18" s="6">
        <v>1.3</v>
      </c>
    </row>
    <row r="19" spans="2:8" x14ac:dyDescent="0.25">
      <c r="B19" s="5">
        <v>36</v>
      </c>
      <c r="C19" s="6">
        <v>3.1</v>
      </c>
      <c r="D19" s="8">
        <v>0.5</v>
      </c>
      <c r="E19" s="6">
        <v>1.7</v>
      </c>
      <c r="F19" s="6">
        <v>1.3</v>
      </c>
      <c r="G19" s="6">
        <v>6.6</v>
      </c>
    </row>
    <row r="20" spans="2:8" x14ac:dyDescent="0.25">
      <c r="B20" s="5">
        <v>40</v>
      </c>
      <c r="C20" s="6">
        <v>0.7</v>
      </c>
      <c r="D20" s="8">
        <v>0</v>
      </c>
      <c r="E20" s="6">
        <v>0</v>
      </c>
      <c r="F20" s="6">
        <v>6.6</v>
      </c>
      <c r="G20" s="6">
        <v>7.3</v>
      </c>
    </row>
    <row r="21" spans="2:8" x14ac:dyDescent="0.25">
      <c r="B21" s="5" t="s">
        <v>1</v>
      </c>
      <c r="C21" s="6">
        <v>323.92895000000004</v>
      </c>
      <c r="D21" s="6">
        <v>281.89999999999998</v>
      </c>
      <c r="E21" s="6">
        <v>40.299999999999997</v>
      </c>
      <c r="F21" s="6">
        <v>8</v>
      </c>
      <c r="G21" s="6">
        <v>654.12894999999992</v>
      </c>
    </row>
    <row r="25" spans="2:8" x14ac:dyDescent="0.25">
      <c r="B25" s="15" t="s">
        <v>15</v>
      </c>
      <c r="C25" s="15"/>
      <c r="D25" s="15"/>
      <c r="E25" s="15"/>
      <c r="F25" s="15"/>
      <c r="G25" s="15"/>
      <c r="H25" s="15"/>
    </row>
    <row r="26" spans="2:8" ht="30" x14ac:dyDescent="0.25">
      <c r="B26" s="11" t="s">
        <v>17</v>
      </c>
      <c r="C26" s="1" t="s">
        <v>2</v>
      </c>
      <c r="D26" s="2" t="s">
        <v>3</v>
      </c>
      <c r="E26" s="2" t="s">
        <v>4</v>
      </c>
      <c r="F26" s="2" t="s">
        <v>5</v>
      </c>
      <c r="G26" s="2" t="s">
        <v>6</v>
      </c>
      <c r="H26" s="3" t="s">
        <v>0</v>
      </c>
    </row>
    <row r="27" spans="2:8" x14ac:dyDescent="0.25">
      <c r="B27" s="2">
        <v>1</v>
      </c>
      <c r="C27" s="6">
        <v>1.85</v>
      </c>
      <c r="D27" s="8">
        <v>0</v>
      </c>
      <c r="E27" s="6">
        <v>0</v>
      </c>
      <c r="F27" s="6">
        <v>0</v>
      </c>
      <c r="G27" s="6">
        <v>0</v>
      </c>
      <c r="H27" s="6">
        <f>SUM(C27:G27)</f>
        <v>1.85</v>
      </c>
    </row>
    <row r="28" spans="2:8" x14ac:dyDescent="0.25">
      <c r="B28" s="2">
        <v>2</v>
      </c>
      <c r="C28" s="6">
        <v>1.0975142</v>
      </c>
      <c r="D28" s="8">
        <v>0</v>
      </c>
      <c r="E28" s="6">
        <v>1.0198993999999999</v>
      </c>
      <c r="F28" s="6">
        <v>0</v>
      </c>
      <c r="G28" s="6">
        <v>0</v>
      </c>
      <c r="H28" s="6">
        <f t="shared" ref="H28:H42" si="0">SUM(C28:G28)</f>
        <v>2.1174135999999999</v>
      </c>
    </row>
    <row r="29" spans="2:8" x14ac:dyDescent="0.25">
      <c r="B29" s="2">
        <v>3</v>
      </c>
      <c r="C29" s="6">
        <v>447.86</v>
      </c>
      <c r="D29" s="8">
        <v>149.75299999999999</v>
      </c>
      <c r="E29" s="6">
        <v>0.91</v>
      </c>
      <c r="F29" s="6">
        <v>0</v>
      </c>
      <c r="G29" s="6">
        <v>2.38</v>
      </c>
      <c r="H29" s="6">
        <f t="shared" si="0"/>
        <v>600.90300000000002</v>
      </c>
    </row>
    <row r="30" spans="2:8" x14ac:dyDescent="0.25">
      <c r="B30" s="2">
        <v>4</v>
      </c>
      <c r="C30" s="6">
        <v>21.4035233</v>
      </c>
      <c r="D30" s="8">
        <v>5.8726117999999996</v>
      </c>
      <c r="E30" s="6">
        <v>1.06</v>
      </c>
      <c r="F30" s="6">
        <v>0</v>
      </c>
      <c r="G30" s="6">
        <v>0</v>
      </c>
      <c r="H30" s="6">
        <f t="shared" si="0"/>
        <v>28.336135099999996</v>
      </c>
    </row>
    <row r="31" spans="2:8" x14ac:dyDescent="0.25">
      <c r="B31" s="2">
        <v>6</v>
      </c>
      <c r="C31" s="6">
        <v>29.229323900000001</v>
      </c>
      <c r="D31" s="8">
        <v>34.633405400000001</v>
      </c>
      <c r="E31" s="6">
        <v>7.0000000000000001E-3</v>
      </c>
      <c r="F31" s="6">
        <v>0</v>
      </c>
      <c r="G31" s="6">
        <v>2.1448485000000002</v>
      </c>
      <c r="H31" s="6">
        <f t="shared" si="0"/>
        <v>66.014577799999998</v>
      </c>
    </row>
    <row r="32" spans="2:8" x14ac:dyDescent="0.25">
      <c r="B32" s="2">
        <v>8</v>
      </c>
      <c r="C32" s="6">
        <v>22.707716699999999</v>
      </c>
      <c r="D32" s="8">
        <v>28.070573100000001</v>
      </c>
      <c r="E32" s="6">
        <v>0.3862121</v>
      </c>
      <c r="F32" s="6">
        <v>0.01</v>
      </c>
      <c r="G32" s="6">
        <v>1.3763748</v>
      </c>
      <c r="H32" s="6">
        <f t="shared" si="0"/>
        <v>52.550876699999996</v>
      </c>
    </row>
    <row r="33" spans="2:8" x14ac:dyDescent="0.25">
      <c r="B33" s="2">
        <v>10</v>
      </c>
      <c r="C33" s="6">
        <v>9.9063704000000001</v>
      </c>
      <c r="D33" s="8">
        <v>6.8284738999999997</v>
      </c>
      <c r="E33" s="6">
        <v>0</v>
      </c>
      <c r="F33" s="6">
        <v>2.9874999999999999E-2</v>
      </c>
      <c r="G33" s="6">
        <v>2.3200441000000001</v>
      </c>
      <c r="H33" s="6">
        <f t="shared" si="0"/>
        <v>19.0847634</v>
      </c>
    </row>
    <row r="34" spans="2:8" x14ac:dyDescent="0.25">
      <c r="B34" s="2">
        <v>12</v>
      </c>
      <c r="C34" s="6">
        <v>0.144091</v>
      </c>
      <c r="D34" s="8">
        <v>14.5260494</v>
      </c>
      <c r="E34" s="6">
        <v>6.0886599999999999E-2</v>
      </c>
      <c r="F34" s="6">
        <v>0</v>
      </c>
      <c r="G34" s="6">
        <v>3.26737E-2</v>
      </c>
      <c r="H34" s="6">
        <f t="shared" si="0"/>
        <v>14.763700699999999</v>
      </c>
    </row>
    <row r="35" spans="2:8" x14ac:dyDescent="0.25">
      <c r="B35" s="2">
        <v>14</v>
      </c>
      <c r="C35" s="6">
        <v>0.70777690000000004</v>
      </c>
      <c r="D35" s="8">
        <v>7.0037456999999996</v>
      </c>
      <c r="E35" s="6">
        <v>0</v>
      </c>
      <c r="F35" s="6">
        <v>0.52461239999999998</v>
      </c>
      <c r="G35" s="6">
        <v>9.7482799999999994E-2</v>
      </c>
      <c r="H35" s="6">
        <f t="shared" si="0"/>
        <v>8.333617799999999</v>
      </c>
    </row>
    <row r="36" spans="2:8" x14ac:dyDescent="0.25">
      <c r="B36" s="2">
        <v>16</v>
      </c>
      <c r="C36" s="6">
        <v>10.729308899999999</v>
      </c>
      <c r="D36" s="8">
        <v>9.0556616999999999</v>
      </c>
      <c r="E36" s="6">
        <v>3.8614599999999999E-2</v>
      </c>
      <c r="F36" s="6">
        <v>0.60575690000000004</v>
      </c>
      <c r="G36" s="6">
        <v>1.890884</v>
      </c>
      <c r="H36" s="6">
        <f t="shared" si="0"/>
        <v>22.320226099999999</v>
      </c>
    </row>
    <row r="37" spans="2:8" x14ac:dyDescent="0.25">
      <c r="B37" s="2">
        <v>18</v>
      </c>
      <c r="C37" s="6">
        <v>2.2551242999999999</v>
      </c>
      <c r="D37" s="8">
        <v>0.94806539999999995</v>
      </c>
      <c r="E37" s="6">
        <v>0</v>
      </c>
      <c r="F37" s="6">
        <v>0</v>
      </c>
      <c r="G37" s="6">
        <v>0</v>
      </c>
      <c r="H37" s="6">
        <f t="shared" si="0"/>
        <v>3.2031896999999998</v>
      </c>
    </row>
    <row r="38" spans="2:8" x14ac:dyDescent="0.25">
      <c r="B38" s="2">
        <v>20</v>
      </c>
      <c r="C38" s="6">
        <v>0</v>
      </c>
      <c r="D38" s="8">
        <v>3.4559383000000001</v>
      </c>
      <c r="E38" s="6">
        <v>4.5992600000000002E-2</v>
      </c>
      <c r="F38" s="6">
        <v>0</v>
      </c>
      <c r="G38" s="6">
        <v>0</v>
      </c>
      <c r="H38" s="6">
        <f t="shared" si="0"/>
        <v>3.5019309000000001</v>
      </c>
    </row>
    <row r="39" spans="2:8" x14ac:dyDescent="0.25">
      <c r="B39" s="2">
        <v>21</v>
      </c>
      <c r="C39" s="6">
        <v>0</v>
      </c>
      <c r="D39" s="8">
        <v>0</v>
      </c>
      <c r="E39" s="6">
        <v>0</v>
      </c>
      <c r="F39" s="6">
        <v>4.5164198999999998</v>
      </c>
      <c r="G39" s="6">
        <v>0</v>
      </c>
      <c r="H39" s="6">
        <f t="shared" si="0"/>
        <v>4.5164198999999998</v>
      </c>
    </row>
    <row r="40" spans="2:8" x14ac:dyDescent="0.25">
      <c r="B40" s="2">
        <v>24</v>
      </c>
      <c r="C40" s="6">
        <v>0</v>
      </c>
      <c r="D40" s="8">
        <v>1.6478839999999999</v>
      </c>
      <c r="E40" s="6">
        <v>4.4727500000000003E-2</v>
      </c>
      <c r="F40" s="6">
        <v>1.2720921999999999</v>
      </c>
      <c r="G40" s="6">
        <v>0</v>
      </c>
      <c r="H40" s="6">
        <f t="shared" si="0"/>
        <v>2.9647036999999998</v>
      </c>
    </row>
    <row r="41" spans="2:8" x14ac:dyDescent="0.25">
      <c r="B41" s="2">
        <v>28</v>
      </c>
      <c r="C41" s="6">
        <v>0</v>
      </c>
      <c r="D41" s="8">
        <v>4.0001000000000002E-2</v>
      </c>
      <c r="E41" s="6">
        <v>0</v>
      </c>
      <c r="F41" s="6">
        <v>4.8521685000000003</v>
      </c>
      <c r="G41" s="6">
        <v>0</v>
      </c>
      <c r="H41" s="6">
        <f t="shared" si="0"/>
        <v>4.8921695000000005</v>
      </c>
    </row>
    <row r="42" spans="2:8" x14ac:dyDescent="0.25">
      <c r="B42" s="2" t="s">
        <v>8</v>
      </c>
      <c r="C42" s="6">
        <v>547.89074960000005</v>
      </c>
      <c r="D42" s="6">
        <v>261.83540969999996</v>
      </c>
      <c r="E42" s="6">
        <v>3.5733327999999998</v>
      </c>
      <c r="F42" s="6">
        <v>11.8109249</v>
      </c>
      <c r="G42" s="6">
        <v>10.2423079</v>
      </c>
      <c r="H42" s="7">
        <f t="shared" si="0"/>
        <v>835.35272490000011</v>
      </c>
    </row>
    <row r="48" spans="2:8" s="9" customFormat="1" x14ac:dyDescent="0.25">
      <c r="B48" s="9" t="s">
        <v>16</v>
      </c>
    </row>
  </sheetData>
  <mergeCells count="2">
    <mergeCell ref="B4:G4"/>
    <mergeCell ref="B25:H25"/>
  </mergeCell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Catastros de Redes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Aaron Daza</dc:creator>
  <cp:lastModifiedBy>TAYNA JOSE ALMEIRA MAESTRE</cp:lastModifiedBy>
  <dcterms:created xsi:type="dcterms:W3CDTF">2021-11-04T13:54:50Z</dcterms:created>
  <dcterms:modified xsi:type="dcterms:W3CDTF">2021-11-04T19:52:01Z</dcterms:modified>
</cp:coreProperties>
</file>